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rogina\AppData\Local\Microsoft\Windows\INetCache\Content.Outlook\JP8G2DKD\"/>
    </mc:Choice>
  </mc:AlternateContent>
  <xr:revisionPtr revIDLastSave="152" documentId="8_{34AEEA8A-361C-4AC4-80D1-BCDE86FB6AC9}" xr6:coauthVersionLast="47" xr6:coauthVersionMax="47" xr10:uidLastSave="{5B06E58A-A208-4DC1-A726-576D2CAE05B5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I39" i="1" s="1"/>
  <c r="J39" i="1" s="1"/>
  <c r="H40" i="1"/>
  <c r="I40" i="1" s="1"/>
  <c r="J40" i="1" s="1"/>
  <c r="H34" i="1"/>
  <c r="I34" i="1" s="1"/>
  <c r="J34" i="1" s="1"/>
  <c r="H7" i="1"/>
  <c r="I7" i="1" s="1"/>
  <c r="J7" i="1" s="1"/>
  <c r="H8" i="1"/>
  <c r="I8" i="1" s="1"/>
  <c r="J8" i="1" s="1"/>
  <c r="H9" i="1"/>
  <c r="I9" i="1" s="1"/>
  <c r="J9" i="1" s="1"/>
  <c r="H11" i="1"/>
  <c r="I11" i="1" s="1"/>
  <c r="J11" i="1" s="1"/>
  <c r="H12" i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17" i="1"/>
  <c r="I17" i="1" s="1"/>
  <c r="J17" i="1" s="1"/>
  <c r="H18" i="1"/>
  <c r="I18" i="1" s="1"/>
  <c r="J18" i="1" s="1"/>
  <c r="H19" i="1"/>
  <c r="I19" i="1" s="1"/>
  <c r="J19" i="1" s="1"/>
  <c r="H20" i="1"/>
  <c r="I20" i="1" s="1"/>
  <c r="J20" i="1" s="1"/>
  <c r="H21" i="1"/>
  <c r="I21" i="1" s="1"/>
  <c r="J21" i="1" s="1"/>
  <c r="H22" i="1"/>
  <c r="I22" i="1" s="1"/>
  <c r="J22" i="1" s="1"/>
  <c r="H23" i="1"/>
  <c r="I23" i="1" s="1"/>
  <c r="J23" i="1" s="1"/>
  <c r="H10" i="1"/>
  <c r="I10" i="1" s="1"/>
  <c r="J10" i="1" s="1"/>
  <c r="H24" i="1"/>
  <c r="I24" i="1" s="1"/>
  <c r="J24" i="1" s="1"/>
  <c r="H25" i="1"/>
  <c r="I25" i="1" s="1"/>
  <c r="J25" i="1" s="1"/>
  <c r="H26" i="1"/>
  <c r="I26" i="1" s="1"/>
  <c r="J26" i="1" s="1"/>
  <c r="H27" i="1"/>
  <c r="I27" i="1" s="1"/>
  <c r="J27" i="1" s="1"/>
  <c r="H28" i="1"/>
  <c r="I28" i="1" s="1"/>
  <c r="J28" i="1" s="1"/>
  <c r="H29" i="1"/>
  <c r="I29" i="1" s="1"/>
  <c r="J29" i="1" s="1"/>
  <c r="H30" i="1"/>
  <c r="I30" i="1" s="1"/>
  <c r="J30" i="1" s="1"/>
  <c r="H31" i="1"/>
  <c r="I31" i="1" s="1"/>
  <c r="J31" i="1" s="1"/>
  <c r="H32" i="1"/>
  <c r="I32" i="1" s="1"/>
  <c r="J32" i="1" s="1"/>
  <c r="H33" i="1"/>
  <c r="I33" i="1" s="1"/>
  <c r="J33" i="1" s="1"/>
  <c r="H35" i="1"/>
  <c r="I35" i="1" s="1"/>
  <c r="J35" i="1" s="1"/>
  <c r="H36" i="1"/>
  <c r="I36" i="1" s="1"/>
  <c r="J36" i="1" s="1"/>
  <c r="H37" i="1"/>
  <c r="I37" i="1" s="1"/>
  <c r="J37" i="1" s="1"/>
  <c r="H38" i="1"/>
  <c r="I38" i="1" s="1"/>
  <c r="J38" i="1" s="1"/>
  <c r="H41" i="1"/>
  <c r="I41" i="1" s="1"/>
  <c r="J41" i="1" s="1"/>
  <c r="H6" i="1"/>
  <c r="I6" i="1" s="1"/>
  <c r="H42" i="1" l="1"/>
  <c r="H43" i="1"/>
  <c r="J6" i="1"/>
  <c r="H44" i="1" l="1"/>
</calcChain>
</file>

<file path=xl/sharedStrings.xml><?xml version="1.0" encoding="utf-8"?>
<sst xmlns="http://schemas.openxmlformats.org/spreadsheetml/2006/main" count="121" uniqueCount="91">
  <si>
    <t>Rb.</t>
  </si>
  <si>
    <t>Naziv i tehnički opis</t>
  </si>
  <si>
    <t>Jedinica mjere</t>
  </si>
  <si>
    <t>Količina</t>
  </si>
  <si>
    <t>kutija</t>
  </si>
  <si>
    <t>set</t>
  </si>
  <si>
    <t>kom.</t>
  </si>
  <si>
    <t>pakiranje</t>
  </si>
  <si>
    <t>TROŠKOVNIK za nabavu uredskog materijala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</si>
  <si>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</si>
  <si>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</si>
  <si>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</si>
  <si>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</si>
  <si>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</si>
  <si>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</si>
  <si>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</si>
  <si>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</si>
  <si>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</si>
  <si>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</si>
  <si>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</si>
  <si>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</si>
  <si>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</si>
  <si>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</si>
  <si>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</si>
  <si>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</si>
  <si>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</si>
  <si>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</si>
  <si>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</si>
  <si>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</si>
  <si>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</si>
  <si>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</si>
  <si>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</si>
  <si>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</si>
  <si>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</si>
  <si>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</si>
  <si>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</si>
  <si>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33.</t>
  </si>
  <si>
    <t>34.</t>
  </si>
  <si>
    <t>36.</t>
  </si>
  <si>
    <t>37.</t>
  </si>
  <si>
    <t>38.</t>
  </si>
  <si>
    <t>39.</t>
  </si>
  <si>
    <t>40.</t>
  </si>
  <si>
    <t>41.</t>
  </si>
  <si>
    <t>Ukupna cijena bez PDV-a</t>
  </si>
  <si>
    <t>Iznos PDV-a</t>
  </si>
  <si>
    <t>Ukupna cijena sa PDV-om</t>
  </si>
  <si>
    <t>Ukupna cijena bez PDV-a :</t>
  </si>
  <si>
    <t>Iznos PDV-a:</t>
  </si>
  <si>
    <t>Ukupna cijena sa PDV-om :</t>
  </si>
  <si>
    <t>Pojedinačna cijena bez PDV-a</t>
  </si>
  <si>
    <t>AKADEMIJA SOCIJALNE SKRBI</t>
  </si>
  <si>
    <t>komad</t>
  </si>
  <si>
    <t>Papirni ručnici povećane moći upijanja, dvoslojni, 100% celuloza, rola širine 25 cm, perforacija 24 cm, 500 listića</t>
  </si>
  <si>
    <t>Osvježivač wc školjke, razni mirisi</t>
  </si>
  <si>
    <t>Sredstvo za čišćenje stakla, 750ml, boca s raspršivačem, razni mirisi</t>
  </si>
  <si>
    <t>Sredstvo za ručno pranje suđa, pakiranje od 900 ml, razni mirisi</t>
  </si>
  <si>
    <t>Mrežica za pisoar, razni mirisi</t>
  </si>
  <si>
    <t>Spužva za pranje s bočnim utorima koji štite nokte, minimalno 9 komada u pakiranju</t>
  </si>
  <si>
    <t>Kuhinjska krpa, dimenzije 40x60cm, sortirano, 100% pamuk, pakiranje od 10 krpa</t>
  </si>
  <si>
    <t>Univerzalno sredstvo za pranje i dezinfekciju, boca od 750 ml</t>
  </si>
  <si>
    <t>Osvježivač zraka u spreju, bez vlažnih isprašivanja, razni mirisi</t>
  </si>
  <si>
    <t>Spužvasta krpa za čišćenje</t>
  </si>
  <si>
    <t>Složeni papirni ručnici za držač; mekani, bijeli, dvoslojni, V-fold, dimenzije 21x25 cm</t>
  </si>
  <si>
    <t>Tablete za strojno pranje posuđa</t>
  </si>
  <si>
    <t>Sredstvo za ispiranje kod strojnog pranja posuđa</t>
  </si>
  <si>
    <t>Sol za strojno pranje posuđa</t>
  </si>
  <si>
    <t>Vlažne maramice za plastične površine, za automobil</t>
  </si>
  <si>
    <t>Higijenske vlažne maramice za čišćenje svih površina</t>
  </si>
  <si>
    <t>Univerzalne antibakterijske vlažne maramice za čišćenje</t>
  </si>
  <si>
    <t>Zaštitne gumene rukavice, M veličina</t>
  </si>
  <si>
    <t>par</t>
  </si>
  <si>
    <t>Rukavice od lateksa za jednokratnu upotrebu, veličina M, 100/1</t>
  </si>
  <si>
    <t>Sredstvo za pranje vjetrobrana ljetno</t>
  </si>
  <si>
    <t>Sredstvo za pranje vjetrobrana zimsko</t>
  </si>
  <si>
    <t>Folija aluminijska 30m</t>
  </si>
  <si>
    <t>Prijanjajuća folija 30m</t>
  </si>
  <si>
    <t>Sprej protiv mrava i žohara</t>
  </si>
  <si>
    <t>Višenamjensko sredstvo za čišćenje površina u spreju</t>
  </si>
  <si>
    <t>Univerzalni dezinficijens za površine u spreju</t>
  </si>
  <si>
    <t>Plastična četka za WC s postoljem</t>
  </si>
  <si>
    <t>Krpa za brisanje poda</t>
  </si>
  <si>
    <t>Toaletni papir u listićima V slaganje, dvoslojni, bijeli, 100% celuloza, pakiranje 30 klipova u kutiji, u klipu 200 listića</t>
  </si>
  <si>
    <t>Troslojni toaletni papir u roli, bez mirisa, minimalno 8 rola po pakiranju</t>
  </si>
  <si>
    <t>Tekući sapun, minimalno 250 ml, pakiranje s pumpicom, razni mirisi</t>
  </si>
  <si>
    <t>Vreće za smeće 120L, 10/1, 100% reciklirana plastika</t>
  </si>
  <si>
    <t>Vreće za smeće 35L, 15/1, 100% reciklirana plastika</t>
  </si>
  <si>
    <t>Vreće za smeće 60L , 10/1, 100% reciklirana plastika</t>
  </si>
  <si>
    <t>42.</t>
  </si>
  <si>
    <t>Tekuće sredstvo za čišćenje sanitarija u spreju</t>
  </si>
  <si>
    <t>Sredstvo za pranje podova,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</si>
</sst>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distributed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distributed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4" fillId="5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/>
    </xf>
    <xf numFmtId="0" fontId="0" fillId="4" borderId="0" xfId="0" applyFill="1"/>
    <xf numFmtId="0" fontId="0" fillId="4" borderId="5" xfId="0" applyFill="1" applyBorder="1" applyAlignment="1">
      <alignment horizontal="left" wrapText="1"/>
    </xf>
    <xf numFmtId="0" fontId="5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</cellXfs>
  <cellStyles count="2">
    <cellStyle name="Normalno" xfId="0" builtinId="0"/>
    <cellStyle name="Normalno 2" xfId="1" xr:uid="{014A10A6-D77B-449A-A699-551FAD366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L44"/>
  <sheetViews>
    <sheetView tabSelected="1" workbookViewId="0">
      <selection activeCell="L27" sqref="L27"/>
    </sheetView>
  </sheetViews>
  <sheetFormatPr defaultRowHeight="15" x14ac:dyDescent="0.25"/>
  <cols>
    <col min="4" max="4" width="35.85546875" customWidth="1"/>
    <col min="7" max="7" width="9.140625" style="15"/>
    <col min="8" max="8" width="9.85546875" style="15" bestFit="1" customWidth="1"/>
    <col min="9" max="9" width="10.28515625" style="15" customWidth="1"/>
    <col min="10" max="10" width="9.85546875" style="15" bestFit="1" customWidth="1"/>
    <col min="11" max="11" width="31.7109375" style="24" customWidth="1"/>
    <col min="12" max="12" width="21.140625" style="25" customWidth="1"/>
  </cols>
  <sheetData>
    <row r="3" spans="3:12" x14ac:dyDescent="0.25">
      <c r="C3" s="1"/>
      <c r="D3" s="2" t="s">
        <v>8</v>
      </c>
      <c r="E3" s="1"/>
      <c r="F3" s="3"/>
      <c r="G3" s="10"/>
      <c r="H3" s="10"/>
      <c r="I3" s="10"/>
      <c r="J3" s="10"/>
    </row>
    <row r="4" spans="3:12" ht="15.75" thickBot="1" x14ac:dyDescent="0.3">
      <c r="C4" s="1"/>
      <c r="D4" s="2" t="s">
        <v>51</v>
      </c>
      <c r="E4" s="1"/>
      <c r="F4" s="3"/>
      <c r="G4" s="10"/>
      <c r="H4" s="10"/>
      <c r="I4" s="10"/>
      <c r="J4" s="10"/>
    </row>
    <row r="5" spans="3:12" ht="36.75" thickBot="1" x14ac:dyDescent="0.3">
      <c r="C5" s="6" t="s">
        <v>0</v>
      </c>
      <c r="D5" s="7" t="s">
        <v>1</v>
      </c>
      <c r="E5" s="8" t="s">
        <v>2</v>
      </c>
      <c r="F5" s="9" t="s">
        <v>3</v>
      </c>
      <c r="G5" s="11" t="s">
        <v>50</v>
      </c>
      <c r="H5" s="11" t="s">
        <v>44</v>
      </c>
      <c r="I5" s="12" t="s">
        <v>45</v>
      </c>
      <c r="J5" s="22" t="s">
        <v>46</v>
      </c>
      <c r="K5" s="20"/>
      <c r="L5" s="21"/>
    </row>
    <row r="6" spans="3:12" x14ac:dyDescent="0.25">
      <c r="C6" s="16" t="s">
        <v>9</v>
      </c>
      <c r="D6" s="4" t="s">
        <v>80</v>
      </c>
      <c r="E6" s="27" t="s">
        <v>5</v>
      </c>
      <c r="F6" s="28">
        <v>10</v>
      </c>
      <c r="G6" s="13">
        <v>0</v>
      </c>
      <c r="H6" s="14">
        <f>F6*G6</f>
        <v>0</v>
      </c>
      <c r="I6" s="14">
        <f>H6*25%</f>
        <v>0</v>
      </c>
      <c r="J6" s="23">
        <f>I6+H6</f>
        <v>0</v>
      </c>
    </row>
    <row r="7" spans="3:12" ht="25.5" x14ac:dyDescent="0.25">
      <c r="C7" s="16" t="s">
        <v>10</v>
      </c>
      <c r="D7" s="4" t="s">
        <v>83</v>
      </c>
      <c r="E7" s="18" t="s">
        <v>7</v>
      </c>
      <c r="F7" s="19">
        <v>200</v>
      </c>
      <c r="G7" s="13">
        <v>0</v>
      </c>
      <c r="H7" s="14">
        <f t="shared" ref="H7:H41" si="0">F7*G7</f>
        <v>0</v>
      </c>
      <c r="I7" s="14">
        <f t="shared" ref="I7:I41" si="1">H7*25%</f>
        <v>0</v>
      </c>
      <c r="J7" s="23">
        <f t="shared" ref="J7:J41" si="2">I7+H7</f>
        <v>0</v>
      </c>
    </row>
    <row r="8" spans="3:12" ht="38.25" x14ac:dyDescent="0.25">
      <c r="C8" s="16" t="s">
        <v>11</v>
      </c>
      <c r="D8" s="4" t="s">
        <v>82</v>
      </c>
      <c r="E8" s="18" t="s">
        <v>4</v>
      </c>
      <c r="F8" s="19">
        <v>40</v>
      </c>
      <c r="G8" s="13">
        <v>0</v>
      </c>
      <c r="H8" s="14">
        <f t="shared" si="0"/>
        <v>0</v>
      </c>
      <c r="I8" s="14">
        <f t="shared" si="1"/>
        <v>0</v>
      </c>
      <c r="J8" s="23">
        <f t="shared" si="2"/>
        <v>0</v>
      </c>
    </row>
    <row r="9" spans="3:12" ht="38.25" x14ac:dyDescent="0.25">
      <c r="C9" s="16" t="s">
        <v>12</v>
      </c>
      <c r="D9" s="4" t="s">
        <v>53</v>
      </c>
      <c r="E9" s="18" t="s">
        <v>6</v>
      </c>
      <c r="F9" s="19">
        <v>60</v>
      </c>
      <c r="G9" s="13">
        <v>0</v>
      </c>
      <c r="H9" s="14">
        <f t="shared" si="0"/>
        <v>0</v>
      </c>
      <c r="I9" s="14">
        <f t="shared" si="1"/>
        <v>0</v>
      </c>
      <c r="J9" s="23">
        <f t="shared" si="2"/>
        <v>0</v>
      </c>
    </row>
    <row r="10" spans="3:12" ht="38.25" x14ac:dyDescent="0.25">
      <c r="C10" s="16" t="s">
        <v>13</v>
      </c>
      <c r="D10" s="5" t="s">
        <v>63</v>
      </c>
      <c r="E10" s="18" t="s">
        <v>6</v>
      </c>
      <c r="F10" s="19">
        <v>880</v>
      </c>
      <c r="G10" s="13">
        <v>0</v>
      </c>
      <c r="H10" s="14">
        <f>F10*G10</f>
        <v>0</v>
      </c>
      <c r="I10" s="14">
        <f>H10*25%</f>
        <v>0</v>
      </c>
      <c r="J10" s="23">
        <f>I10+H10</f>
        <v>0</v>
      </c>
      <c r="K10" s="26"/>
    </row>
    <row r="11" spans="3:12" ht="25.5" x14ac:dyDescent="0.25">
      <c r="C11" s="16" t="s">
        <v>14</v>
      </c>
      <c r="D11" s="5" t="s">
        <v>84</v>
      </c>
      <c r="E11" s="18" t="s">
        <v>6</v>
      </c>
      <c r="F11" s="19">
        <v>200</v>
      </c>
      <c r="G11" s="13">
        <v>0</v>
      </c>
      <c r="H11" s="14">
        <f t="shared" si="0"/>
        <v>0</v>
      </c>
      <c r="I11" s="14">
        <f t="shared" si="1"/>
        <v>0</v>
      </c>
      <c r="J11" s="23">
        <f t="shared" si="2"/>
        <v>0</v>
      </c>
    </row>
    <row r="12" spans="3:12" x14ac:dyDescent="0.25">
      <c r="C12" s="16" t="s">
        <v>15</v>
      </c>
      <c r="D12" s="5" t="s">
        <v>54</v>
      </c>
      <c r="E12" s="18" t="s">
        <v>6</v>
      </c>
      <c r="F12" s="19">
        <v>150</v>
      </c>
      <c r="G12" s="13">
        <v>0</v>
      </c>
      <c r="H12" s="14">
        <f t="shared" si="0"/>
        <v>0</v>
      </c>
      <c r="I12" s="14">
        <f t="shared" si="1"/>
        <v>0</v>
      </c>
      <c r="J12" s="23">
        <f t="shared" si="2"/>
        <v>0</v>
      </c>
    </row>
    <row r="13" spans="3:12" ht="25.5" x14ac:dyDescent="0.25">
      <c r="C13" s="16" t="s">
        <v>16</v>
      </c>
      <c r="D13" s="5" t="s">
        <v>55</v>
      </c>
      <c r="E13" s="18" t="s">
        <v>6</v>
      </c>
      <c r="F13" s="19">
        <v>10</v>
      </c>
      <c r="G13" s="13">
        <v>0</v>
      </c>
      <c r="H13" s="14">
        <f t="shared" si="0"/>
        <v>0</v>
      </c>
      <c r="I13" s="14">
        <f t="shared" si="1"/>
        <v>0</v>
      </c>
      <c r="J13" s="23">
        <f t="shared" si="2"/>
        <v>0</v>
      </c>
    </row>
    <row r="14" spans="3:12" ht="25.5" x14ac:dyDescent="0.25">
      <c r="C14" s="16" t="s">
        <v>17</v>
      </c>
      <c r="D14" s="5" t="s">
        <v>56</v>
      </c>
      <c r="E14" s="18" t="s">
        <v>6</v>
      </c>
      <c r="F14" s="19">
        <v>15</v>
      </c>
      <c r="G14" s="13">
        <v>0</v>
      </c>
      <c r="H14" s="14">
        <f t="shared" si="0"/>
        <v>0</v>
      </c>
      <c r="I14" s="14">
        <f t="shared" si="1"/>
        <v>0</v>
      </c>
      <c r="J14" s="23">
        <f t="shared" si="2"/>
        <v>0</v>
      </c>
    </row>
    <row r="15" spans="3:12" x14ac:dyDescent="0.25">
      <c r="C15" s="16" t="s">
        <v>18</v>
      </c>
      <c r="D15" s="5" t="s">
        <v>57</v>
      </c>
      <c r="E15" s="18" t="s">
        <v>6</v>
      </c>
      <c r="F15" s="19">
        <v>30</v>
      </c>
      <c r="G15" s="13">
        <v>0</v>
      </c>
      <c r="H15" s="14">
        <f t="shared" si="0"/>
        <v>0</v>
      </c>
      <c r="I15" s="14">
        <f t="shared" si="1"/>
        <v>0</v>
      </c>
      <c r="J15" s="23">
        <f t="shared" si="2"/>
        <v>0</v>
      </c>
    </row>
    <row r="16" spans="3:12" ht="38.25" x14ac:dyDescent="0.25">
      <c r="C16" s="16" t="s">
        <v>19</v>
      </c>
      <c r="D16" s="5" t="s">
        <v>58</v>
      </c>
      <c r="E16" s="18" t="s">
        <v>7</v>
      </c>
      <c r="F16" s="19">
        <v>10</v>
      </c>
      <c r="G16" s="13">
        <v>0</v>
      </c>
      <c r="H16" s="14">
        <f t="shared" si="0"/>
        <v>0</v>
      </c>
      <c r="I16" s="14">
        <f t="shared" si="1"/>
        <v>0</v>
      </c>
      <c r="J16" s="23">
        <f t="shared" si="2"/>
        <v>0</v>
      </c>
    </row>
    <row r="17" spans="3:11" ht="38.25" x14ac:dyDescent="0.25">
      <c r="C17" s="16" t="s">
        <v>20</v>
      </c>
      <c r="D17" s="5" t="s">
        <v>59</v>
      </c>
      <c r="E17" s="18" t="s">
        <v>7</v>
      </c>
      <c r="F17" s="19">
        <v>2</v>
      </c>
      <c r="G17" s="13">
        <v>0</v>
      </c>
      <c r="H17" s="14">
        <f t="shared" si="0"/>
        <v>0</v>
      </c>
      <c r="I17" s="14">
        <f t="shared" si="1"/>
        <v>0</v>
      </c>
      <c r="J17" s="23">
        <f t="shared" si="2"/>
        <v>0</v>
      </c>
    </row>
    <row r="18" spans="3:11" ht="25.5" x14ac:dyDescent="0.25">
      <c r="C18" s="16" t="s">
        <v>21</v>
      </c>
      <c r="D18" s="5" t="s">
        <v>60</v>
      </c>
      <c r="E18" s="18" t="s">
        <v>6</v>
      </c>
      <c r="F18" s="19">
        <v>10</v>
      </c>
      <c r="G18" s="13">
        <v>0</v>
      </c>
      <c r="H18" s="14">
        <f t="shared" si="0"/>
        <v>0</v>
      </c>
      <c r="I18" s="14">
        <f t="shared" si="1"/>
        <v>0</v>
      </c>
      <c r="J18" s="23">
        <f t="shared" si="2"/>
        <v>0</v>
      </c>
    </row>
    <row r="19" spans="3:11" ht="25.5" x14ac:dyDescent="0.25">
      <c r="C19" s="16" t="s">
        <v>22</v>
      </c>
      <c r="D19" s="5" t="s">
        <v>86</v>
      </c>
      <c r="E19" s="18" t="s">
        <v>7</v>
      </c>
      <c r="F19" s="19">
        <v>300</v>
      </c>
      <c r="G19" s="13">
        <v>0</v>
      </c>
      <c r="H19" s="14">
        <f t="shared" si="0"/>
        <v>0</v>
      </c>
      <c r="I19" s="14">
        <f t="shared" si="1"/>
        <v>0</v>
      </c>
      <c r="J19" s="23">
        <f t="shared" si="2"/>
        <v>0</v>
      </c>
    </row>
    <row r="20" spans="3:11" ht="25.5" x14ac:dyDescent="0.25">
      <c r="C20" s="16" t="s">
        <v>23</v>
      </c>
      <c r="D20" s="5" t="s">
        <v>87</v>
      </c>
      <c r="E20" s="18" t="s">
        <v>7</v>
      </c>
      <c r="F20" s="19">
        <v>40</v>
      </c>
      <c r="G20" s="13">
        <v>0</v>
      </c>
      <c r="H20" s="14">
        <f t="shared" si="0"/>
        <v>0</v>
      </c>
      <c r="I20" s="14">
        <f t="shared" si="1"/>
        <v>0</v>
      </c>
      <c r="J20" s="23">
        <f t="shared" si="2"/>
        <v>0</v>
      </c>
    </row>
    <row r="21" spans="3:11" ht="25.5" x14ac:dyDescent="0.25">
      <c r="C21" s="16" t="s">
        <v>24</v>
      </c>
      <c r="D21" s="5" t="s">
        <v>85</v>
      </c>
      <c r="E21" s="18" t="s">
        <v>7</v>
      </c>
      <c r="F21" s="19">
        <v>50</v>
      </c>
      <c r="G21" s="13">
        <v>0</v>
      </c>
      <c r="H21" s="14">
        <f t="shared" si="0"/>
        <v>0</v>
      </c>
      <c r="I21" s="14">
        <f t="shared" si="1"/>
        <v>0</v>
      </c>
      <c r="J21" s="23">
        <f t="shared" si="2"/>
        <v>0</v>
      </c>
    </row>
    <row r="22" spans="3:11" ht="25.5" x14ac:dyDescent="0.25">
      <c r="C22" s="16" t="s">
        <v>25</v>
      </c>
      <c r="D22" s="5" t="s">
        <v>61</v>
      </c>
      <c r="E22" s="18" t="s">
        <v>6</v>
      </c>
      <c r="F22" s="19">
        <v>20</v>
      </c>
      <c r="G22" s="13">
        <v>0</v>
      </c>
      <c r="H22" s="14">
        <f t="shared" si="0"/>
        <v>0</v>
      </c>
      <c r="I22" s="14">
        <f t="shared" si="1"/>
        <v>0</v>
      </c>
      <c r="J22" s="23">
        <f t="shared" si="2"/>
        <v>0</v>
      </c>
    </row>
    <row r="23" spans="3:11" x14ac:dyDescent="0.25">
      <c r="C23" s="16" t="s">
        <v>26</v>
      </c>
      <c r="D23" s="5" t="s">
        <v>62</v>
      </c>
      <c r="E23" s="18" t="s">
        <v>7</v>
      </c>
      <c r="F23" s="19">
        <v>10</v>
      </c>
      <c r="G23" s="13">
        <v>0</v>
      </c>
      <c r="H23" s="14">
        <f t="shared" si="0"/>
        <v>0</v>
      </c>
      <c r="I23" s="14">
        <f t="shared" si="1"/>
        <v>0</v>
      </c>
      <c r="J23" s="23">
        <f t="shared" si="2"/>
        <v>0</v>
      </c>
    </row>
    <row r="24" spans="3:11" x14ac:dyDescent="0.25">
      <c r="C24" s="16" t="s">
        <v>27</v>
      </c>
      <c r="D24" s="5" t="s">
        <v>64</v>
      </c>
      <c r="E24" s="18" t="s">
        <v>7</v>
      </c>
      <c r="F24" s="19">
        <v>30</v>
      </c>
      <c r="G24" s="13">
        <v>0</v>
      </c>
      <c r="H24" s="14">
        <f t="shared" si="0"/>
        <v>0</v>
      </c>
      <c r="I24" s="14">
        <f t="shared" si="1"/>
        <v>0</v>
      </c>
      <c r="J24" s="23">
        <f t="shared" si="2"/>
        <v>0</v>
      </c>
    </row>
    <row r="25" spans="3:11" ht="25.5" x14ac:dyDescent="0.25">
      <c r="C25" s="16" t="s">
        <v>28</v>
      </c>
      <c r="D25" s="5" t="s">
        <v>65</v>
      </c>
      <c r="E25" s="18" t="s">
        <v>6</v>
      </c>
      <c r="F25" s="19">
        <v>10</v>
      </c>
      <c r="G25" s="13">
        <v>0</v>
      </c>
      <c r="H25" s="14">
        <f t="shared" si="0"/>
        <v>0</v>
      </c>
      <c r="I25" s="14">
        <f t="shared" si="1"/>
        <v>0</v>
      </c>
      <c r="J25" s="23">
        <f t="shared" si="2"/>
        <v>0</v>
      </c>
    </row>
    <row r="26" spans="3:11" x14ac:dyDescent="0.25">
      <c r="C26" s="16" t="s">
        <v>29</v>
      </c>
      <c r="D26" s="5" t="s">
        <v>66</v>
      </c>
      <c r="E26" s="18" t="s">
        <v>6</v>
      </c>
      <c r="F26" s="19">
        <v>10</v>
      </c>
      <c r="G26" s="13">
        <v>0</v>
      </c>
      <c r="H26" s="14">
        <f t="shared" si="0"/>
        <v>0</v>
      </c>
      <c r="I26" s="14">
        <f t="shared" si="1"/>
        <v>0</v>
      </c>
      <c r="J26" s="23">
        <f t="shared" si="2"/>
        <v>0</v>
      </c>
      <c r="K26" s="29"/>
    </row>
    <row r="27" spans="3:11" ht="26.25" x14ac:dyDescent="0.25">
      <c r="C27" s="16" t="s">
        <v>30</v>
      </c>
      <c r="D27" s="17" t="s">
        <v>67</v>
      </c>
      <c r="E27" s="18" t="s">
        <v>7</v>
      </c>
      <c r="F27" s="18">
        <v>6</v>
      </c>
      <c r="G27" s="13">
        <v>0</v>
      </c>
      <c r="H27" s="14">
        <f t="shared" si="0"/>
        <v>0</v>
      </c>
      <c r="I27" s="14">
        <f t="shared" si="1"/>
        <v>0</v>
      </c>
      <c r="J27" s="23">
        <f t="shared" si="2"/>
        <v>0</v>
      </c>
    </row>
    <row r="28" spans="3:11" ht="25.5" x14ac:dyDescent="0.25">
      <c r="C28" s="16" t="s">
        <v>31</v>
      </c>
      <c r="D28" s="5" t="s">
        <v>68</v>
      </c>
      <c r="E28" s="18" t="s">
        <v>7</v>
      </c>
      <c r="F28" s="19">
        <v>150</v>
      </c>
      <c r="G28" s="13">
        <v>0</v>
      </c>
      <c r="H28" s="14">
        <f t="shared" si="0"/>
        <v>0</v>
      </c>
      <c r="I28" s="14">
        <f t="shared" si="1"/>
        <v>0</v>
      </c>
      <c r="J28" s="23">
        <f t="shared" si="2"/>
        <v>0</v>
      </c>
    </row>
    <row r="29" spans="3:11" ht="25.5" x14ac:dyDescent="0.25">
      <c r="C29" s="16" t="s">
        <v>32</v>
      </c>
      <c r="D29" s="5" t="s">
        <v>69</v>
      </c>
      <c r="E29" s="18" t="s">
        <v>7</v>
      </c>
      <c r="F29" s="19">
        <v>50</v>
      </c>
      <c r="G29" s="13">
        <v>0</v>
      </c>
      <c r="H29" s="14">
        <f t="shared" si="0"/>
        <v>0</v>
      </c>
      <c r="I29" s="14">
        <f t="shared" si="1"/>
        <v>0</v>
      </c>
      <c r="J29" s="23">
        <f t="shared" si="2"/>
        <v>0</v>
      </c>
    </row>
    <row r="30" spans="3:11" x14ac:dyDescent="0.25">
      <c r="C30" s="16" t="s">
        <v>33</v>
      </c>
      <c r="D30" s="5" t="s">
        <v>81</v>
      </c>
      <c r="E30" s="18" t="s">
        <v>52</v>
      </c>
      <c r="F30" s="19">
        <v>3</v>
      </c>
      <c r="G30" s="13">
        <v>0</v>
      </c>
      <c r="H30" s="14">
        <f t="shared" si="0"/>
        <v>0</v>
      </c>
      <c r="I30" s="14">
        <f t="shared" si="1"/>
        <v>0</v>
      </c>
      <c r="J30" s="23">
        <f t="shared" si="2"/>
        <v>0</v>
      </c>
    </row>
    <row r="31" spans="3:11" x14ac:dyDescent="0.25">
      <c r="C31" s="16" t="s">
        <v>34</v>
      </c>
      <c r="D31" s="5" t="s">
        <v>70</v>
      </c>
      <c r="E31" s="18" t="s">
        <v>71</v>
      </c>
      <c r="F31" s="19">
        <v>5</v>
      </c>
      <c r="G31" s="13">
        <v>0</v>
      </c>
      <c r="H31" s="14">
        <f t="shared" si="0"/>
        <v>0</v>
      </c>
      <c r="I31" s="14">
        <f t="shared" si="1"/>
        <v>0</v>
      </c>
      <c r="J31" s="23">
        <f t="shared" si="2"/>
        <v>0</v>
      </c>
    </row>
    <row r="32" spans="3:11" ht="25.5" x14ac:dyDescent="0.25">
      <c r="C32" s="16" t="s">
        <v>35</v>
      </c>
      <c r="D32" s="5" t="s">
        <v>72</v>
      </c>
      <c r="E32" s="18" t="s">
        <v>4</v>
      </c>
      <c r="F32" s="19">
        <v>5</v>
      </c>
      <c r="G32" s="13">
        <v>0</v>
      </c>
      <c r="H32" s="14">
        <f t="shared" si="0"/>
        <v>0</v>
      </c>
      <c r="I32" s="14">
        <f t="shared" si="1"/>
        <v>0</v>
      </c>
      <c r="J32" s="23">
        <f t="shared" si="2"/>
        <v>0</v>
      </c>
    </row>
    <row r="33" spans="3:11" x14ac:dyDescent="0.25">
      <c r="C33" s="16" t="s">
        <v>36</v>
      </c>
      <c r="D33" s="5" t="s">
        <v>73</v>
      </c>
      <c r="E33" s="18" t="s">
        <v>52</v>
      </c>
      <c r="F33" s="19">
        <v>5</v>
      </c>
      <c r="G33" s="13">
        <v>0</v>
      </c>
      <c r="H33" s="14">
        <f t="shared" si="0"/>
        <v>0</v>
      </c>
      <c r="I33" s="14">
        <f t="shared" si="1"/>
        <v>0</v>
      </c>
      <c r="J33" s="23">
        <f t="shared" si="2"/>
        <v>0</v>
      </c>
    </row>
    <row r="34" spans="3:11" x14ac:dyDescent="0.25">
      <c r="C34" s="16" t="s">
        <v>37</v>
      </c>
      <c r="D34" s="5" t="s">
        <v>74</v>
      </c>
      <c r="E34" s="18" t="s">
        <v>52</v>
      </c>
      <c r="F34" s="19">
        <v>5</v>
      </c>
      <c r="G34" s="13">
        <v>0</v>
      </c>
      <c r="H34" s="14">
        <f t="shared" si="0"/>
        <v>0</v>
      </c>
      <c r="I34" s="14">
        <f t="shared" si="1"/>
        <v>0</v>
      </c>
      <c r="J34" s="23">
        <f t="shared" si="2"/>
        <v>0</v>
      </c>
    </row>
    <row r="35" spans="3:11" x14ac:dyDescent="0.25">
      <c r="C35" s="16" t="s">
        <v>38</v>
      </c>
      <c r="D35" s="5" t="s">
        <v>75</v>
      </c>
      <c r="E35" s="18" t="s">
        <v>6</v>
      </c>
      <c r="F35" s="19">
        <v>5</v>
      </c>
      <c r="G35" s="13">
        <v>0</v>
      </c>
      <c r="H35" s="14">
        <f t="shared" si="0"/>
        <v>0</v>
      </c>
      <c r="I35" s="14">
        <f t="shared" si="1"/>
        <v>0</v>
      </c>
      <c r="J35" s="23">
        <f t="shared" si="2"/>
        <v>0</v>
      </c>
    </row>
    <row r="36" spans="3:11" x14ac:dyDescent="0.25">
      <c r="C36" s="16" t="s">
        <v>39</v>
      </c>
      <c r="D36" s="5" t="s">
        <v>76</v>
      </c>
      <c r="E36" s="18" t="s">
        <v>6</v>
      </c>
      <c r="F36" s="19">
        <v>5</v>
      </c>
      <c r="G36" s="13">
        <v>0</v>
      </c>
      <c r="H36" s="14">
        <f t="shared" si="0"/>
        <v>0</v>
      </c>
      <c r="I36" s="14">
        <f t="shared" si="1"/>
        <v>0</v>
      </c>
      <c r="J36" s="23">
        <f t="shared" si="2"/>
        <v>0</v>
      </c>
    </row>
    <row r="37" spans="3:11" x14ac:dyDescent="0.25">
      <c r="C37" s="16" t="s">
        <v>40</v>
      </c>
      <c r="D37" s="5" t="s">
        <v>77</v>
      </c>
      <c r="E37" s="18" t="s">
        <v>6</v>
      </c>
      <c r="F37" s="19">
        <v>5</v>
      </c>
      <c r="G37" s="13">
        <v>0</v>
      </c>
      <c r="H37" s="14">
        <f t="shared" si="0"/>
        <v>0</v>
      </c>
      <c r="I37" s="14">
        <f t="shared" si="1"/>
        <v>0</v>
      </c>
      <c r="J37" s="23">
        <f t="shared" si="2"/>
        <v>0</v>
      </c>
      <c r="K37" s="26"/>
    </row>
    <row r="38" spans="3:11" ht="25.5" x14ac:dyDescent="0.25">
      <c r="C38" s="16" t="s">
        <v>41</v>
      </c>
      <c r="D38" s="5" t="s">
        <v>78</v>
      </c>
      <c r="E38" s="18" t="s">
        <v>6</v>
      </c>
      <c r="F38" s="19">
        <v>10</v>
      </c>
      <c r="G38" s="13">
        <v>0</v>
      </c>
      <c r="H38" s="14">
        <f t="shared" si="0"/>
        <v>0</v>
      </c>
      <c r="I38" s="14">
        <f t="shared" si="1"/>
        <v>0</v>
      </c>
      <c r="J38" s="23">
        <f t="shared" si="2"/>
        <v>0</v>
      </c>
    </row>
    <row r="39" spans="3:11" ht="25.5" x14ac:dyDescent="0.25">
      <c r="C39" s="16" t="s">
        <v>42</v>
      </c>
      <c r="D39" s="5" t="s">
        <v>89</v>
      </c>
      <c r="E39" s="18" t="s">
        <v>6</v>
      </c>
      <c r="F39" s="19">
        <v>10</v>
      </c>
      <c r="G39" s="13">
        <v>0</v>
      </c>
      <c r="H39" s="14">
        <f t="shared" si="0"/>
        <v>0</v>
      </c>
      <c r="I39" s="14">
        <f t="shared" si="1"/>
        <v>0</v>
      </c>
      <c r="J39" s="23">
        <f t="shared" si="2"/>
        <v>0</v>
      </c>
    </row>
    <row r="40" spans="3:11" x14ac:dyDescent="0.25">
      <c r="C40" s="16" t="s">
        <v>43</v>
      </c>
      <c r="D40" s="5" t="s">
        <v>90</v>
      </c>
      <c r="E40" s="18" t="s">
        <v>6</v>
      </c>
      <c r="F40" s="19">
        <v>5</v>
      </c>
      <c r="G40" s="13">
        <v>0</v>
      </c>
      <c r="H40" s="14">
        <f t="shared" si="0"/>
        <v>0</v>
      </c>
      <c r="I40" s="14">
        <f t="shared" si="1"/>
        <v>0</v>
      </c>
      <c r="J40" s="23">
        <f t="shared" si="2"/>
        <v>0</v>
      </c>
    </row>
    <row r="41" spans="3:11" ht="25.5" x14ac:dyDescent="0.25">
      <c r="C41" s="16" t="s">
        <v>88</v>
      </c>
      <c r="D41" s="5" t="s">
        <v>79</v>
      </c>
      <c r="E41" s="18" t="s">
        <v>6</v>
      </c>
      <c r="F41" s="19">
        <v>5</v>
      </c>
      <c r="G41" s="13">
        <v>0</v>
      </c>
      <c r="H41" s="14">
        <f t="shared" si="0"/>
        <v>0</v>
      </c>
      <c r="I41" s="14">
        <f t="shared" si="1"/>
        <v>0</v>
      </c>
      <c r="J41" s="23">
        <f t="shared" si="2"/>
        <v>0</v>
      </c>
    </row>
    <row r="42" spans="3:11" x14ac:dyDescent="0.25">
      <c r="E42" s="30" t="s">
        <v>47</v>
      </c>
      <c r="F42" s="30"/>
      <c r="G42" s="30"/>
      <c r="H42" s="31">
        <f>SUM(H6:H41)</f>
        <v>0</v>
      </c>
      <c r="I42" s="31"/>
      <c r="J42" s="31"/>
    </row>
    <row r="43" spans="3:11" x14ac:dyDescent="0.25">
      <c r="E43" s="30" t="s">
        <v>48</v>
      </c>
      <c r="F43" s="30"/>
      <c r="G43" s="30"/>
      <c r="H43" s="31">
        <f>SUM(I6:I41)</f>
        <v>0</v>
      </c>
      <c r="I43" s="31"/>
      <c r="J43" s="31"/>
    </row>
    <row r="44" spans="3:11" x14ac:dyDescent="0.25">
      <c r="E44" s="30" t="s">
        <v>49</v>
      </c>
      <c r="F44" s="30"/>
      <c r="G44" s="30"/>
      <c r="H44" s="31">
        <f>H42+H43</f>
        <v>0</v>
      </c>
      <c r="I44" s="31"/>
      <c r="J44" s="31"/>
    </row>
  </sheetData>
  <mergeCells count="6">
    <mergeCell ref="E42:G42"/>
    <mergeCell ref="E43:G43"/>
    <mergeCell ref="E44:G44"/>
    <mergeCell ref="H42:J42"/>
    <mergeCell ref="H43:J43"/>
    <mergeCell ref="H44:J44"/>
  </mergeCells>
  <phoneticPr fontId="7" type="noConversion"/>
  <pageMargins left="0.7" right="0.7" top="0.75" bottom="0.75" header="0.3" footer="0.3"/>
  <pageSetup paperSize="8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Sandra Rogina</cp:lastModifiedBy>
  <cp:lastPrinted>2026-06-24T06:36:38Z</cp:lastPrinted>
  <dcterms:created xsi:type="dcterms:W3CDTF">2015-06-05T18:17:20Z</dcterms:created>
  <dcterms:modified xsi:type="dcterms:W3CDTF">2026-06-24T10:14:32Z</dcterms:modified>
</cp:coreProperties>
</file>